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65" windowHeight="8700" activeTab="1"/>
  </bookViews>
  <sheets>
    <sheet name="Resul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<sst xmlns="http://schemas.openxmlformats.org/spreadsheetml/2006/main" count="65" uniqueCount="59">
  <si>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ลำดับที่</t>
  </si>
  <si>
    <t>คะแนน</t>
  </si>
  <si>
    <t>Function ที่เกี่ยวข้อง</t>
  </si>
  <si>
    <t>SUM(number1, [number2], ...)</t>
  </si>
  <si>
    <t>MAX(number1, [number2], ...)</t>
  </si>
  <si>
    <t>MIN(number1, [number2], ...)</t>
  </si>
  <si>
    <t>AVERAGE(number1, [number2], ...)</t>
  </si>
  <si>
    <t>STDEV(number1, [number2], ...)</t>
  </si>
  <si>
    <t>COUNT(number1, number2, ...)</t>
  </si>
  <si>
    <t>หาผลรวมของข้อมูลทั้งหมด</t>
  </si>
  <si>
    <t>หาค่าสูงสุดของข้อมูลในชุด</t>
  </si>
  <si>
    <t>หาค่าต่ำสุดของข้อมูลในชุด</t>
  </si>
  <si>
    <t>หาค่าเฉลี่ยของข้อมูลในชุด</t>
  </si>
  <si>
    <t>หาค่าส่วนเบี่ยงเบนมาตรฐาน</t>
  </si>
  <si>
    <t>หาจำนวนข้อมูล</t>
  </si>
  <si>
    <t>คำอธิบาย</t>
  </si>
  <si>
    <t>Sum</t>
  </si>
  <si>
    <t>=SUM(B2:B18)</t>
  </si>
  <si>
    <t>ฟังก์ชันที่ใช้</t>
  </si>
  <si>
    <t>Standard Deviation</t>
  </si>
  <si>
    <t>ผลรวม</t>
  </si>
  <si>
    <t>ค่าสูงสุด</t>
  </si>
  <si>
    <t>ค่าตำสุด</t>
  </si>
  <si>
    <t>ค่าเฉลี่ย</t>
  </si>
  <si>
    <t>ค่าเบี่ยงเบนมาตรฐาน</t>
  </si>
  <si>
    <t>จำนวนข้อมูล</t>
  </si>
  <si>
    <t>=MAX(B2:B18)</t>
  </si>
  <si>
    <t>=MIN(B2:B18)</t>
  </si>
  <si>
    <t>=AVERAGE(B2:B18)</t>
  </si>
  <si>
    <t>=STDEV(B2:B18)</t>
  </si>
  <si>
    <t>=COUNT(B2:B18)</t>
  </si>
  <si>
    <t>ผลการคำนวณ</t>
  </si>
  <si>
    <t>รายการ</t>
  </si>
  <si>
    <t>=&gt;</t>
  </si>
  <si>
    <t>Tool -&gt; Data Analysis…</t>
  </si>
  <si>
    <t>Mean</t>
  </si>
  <si>
    <t>Standard Error</t>
  </si>
  <si>
    <t>Median</t>
  </si>
  <si>
    <t>Mode</t>
  </si>
  <si>
    <t>Sample Variance</t>
  </si>
  <si>
    <t>Kurtosis</t>
  </si>
  <si>
    <t>Skewness</t>
  </si>
  <si>
    <t>Range</t>
  </si>
  <si>
    <t>Minimum</t>
  </si>
  <si>
    <t>Maximum</t>
  </si>
  <si>
    <t>Count</t>
  </si>
  <si>
    <t>Descriptive Statistics</t>
  </si>
  <si>
    <t>Input Range: $B$1:$B$18</t>
  </si>
  <si>
    <t>Grouped By: Columns</t>
  </si>
  <si>
    <t>Check in the Box: Labels in First Row</t>
  </si>
  <si>
    <t>Check  in the Box: Summary statistics</t>
  </si>
  <si>
    <t>Output Options : New Worksheet Ply: Result</t>
  </si>
  <si>
    <t>กำหนดให้ผลลัพธ์ของการคำนวณอยู่ในเวอร์กชีตที่ถูกสร้างขึ้นใหม่ชื่อ Result</t>
  </si>
  <si>
    <t>กำหนดให้แถวแรกเป็นชื่อของข้อมูล และเป็นการบอกให้ MS Excel ห้ามนำมาคำนวณ</t>
  </si>
  <si>
    <t>กำหนดให้ข้อมูลที่จะทำการวิเคราะห์อยู่ในแนวแถวตั้ง</t>
  </si>
  <si>
    <t>กำหนดช่วงของข้อมูลที่จะถูกนำมาวิเคราะห์</t>
  </si>
  <si>
    <t>กำหนดให้คำนวณค่าสถิติพื้นฐาน</t>
  </si>
  <si>
    <t>เรียกใช้ Data Analysis เป็นฟังก์ชันสำเร็จรูปทีคำนวณค่าทางสถิติของ MS Excel</t>
  </si>
  <si>
    <t>เรียกใช้การคำนวณในส่วนของ Descriptive Statistics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</si>
</sst>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12.57421875" style="0" bestFit="1" customWidth="1"/>
  </cols>
  <sheetData>
    <row r="1" spans="1:2" ht="12.75">
      <c r="A1" s="9" t="s">
        <v>1</v>
      </c>
      <c r="B1" s="9"/>
    </row>
    <row r="2" spans="1:2" ht="12.75">
      <c r="A2" s="7"/>
      <c r="B2" s="7"/>
    </row>
    <row r="3" spans="1:2" ht="12.75">
      <c r="A3" s="7" t="s">
        <v>35</v>
      </c>
      <c r="B3" s="7">
        <v>50.470588235294116</v>
      </c>
    </row>
    <row r="4" spans="1:2" ht="12.75">
      <c r="A4" s="7" t="s">
        <v>36</v>
      </c>
      <c r="B4" s="7">
        <v>6.020869127617966</v>
      </c>
    </row>
    <row r="5" spans="1:2" ht="12.75">
      <c r="A5" s="7" t="s">
        <v>37</v>
      </c>
      <c r="B5" s="7">
        <v>54</v>
      </c>
    </row>
    <row r="6" spans="1:2" ht="12.75">
      <c r="A6" s="7" t="s">
        <v>38</v>
      </c>
      <c r="B6" s="7">
        <v>58</v>
      </c>
    </row>
    <row r="7" spans="1:2" ht="12.75">
      <c r="A7" s="7" t="s">
        <v>19</v>
      </c>
      <c r="B7" s="7">
        <v>24.824679371189333</v>
      </c>
    </row>
    <row r="8" spans="1:2" ht="12.75">
      <c r="A8" s="7" t="s">
        <v>39</v>
      </c>
      <c r="B8" s="7">
        <v>616.2647058823532</v>
      </c>
    </row>
    <row r="9" spans="1:2" ht="12.75">
      <c r="A9" s="7" t="s">
        <v>40</v>
      </c>
      <c r="B9" s="7">
        <v>-0.5677155261923388</v>
      </c>
    </row>
    <row r="10" spans="1:2" ht="12.75">
      <c r="A10" s="7" t="s">
        <v>41</v>
      </c>
      <c r="B10" s="7">
        <v>-0.1448195362425786</v>
      </c>
    </row>
    <row r="11" spans="1:2" ht="12.75">
      <c r="A11" s="7" t="s">
        <v>42</v>
      </c>
      <c r="B11" s="7">
        <v>81</v>
      </c>
    </row>
    <row r="12" spans="1:2" ht="12.75">
      <c r="A12" s="7" t="s">
        <v>43</v>
      </c>
      <c r="B12" s="7">
        <v>10</v>
      </c>
    </row>
    <row r="13" spans="1:2" ht="12.75">
      <c r="A13" s="7" t="s">
        <v>44</v>
      </c>
      <c r="B13" s="7">
        <v>91</v>
      </c>
    </row>
    <row r="14" spans="1:2" ht="12.75">
      <c r="A14" s="7" t="s">
        <v>16</v>
      </c>
      <c r="B14" s="7">
        <v>858</v>
      </c>
    </row>
    <row r="15" spans="1:2" ht="13.5" thickBot="1">
      <c r="A15" s="8" t="s">
        <v>45</v>
      </c>
      <c r="B15" s="8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"/>
    </sheetView>
  </sheetViews>
  <sheetFormatPr defaultColWidth="9.140625" defaultRowHeight="12.75"/>
  <cols>
    <col min="4" max="4" width="16.57421875" style="0" bestFit="1" customWidth="1"/>
    <col min="5" max="5" width="15.140625" style="0" customWidth="1"/>
    <col min="6" max="6" width="4.28125" style="0" customWidth="1"/>
    <col min="7" max="7" width="18.8515625" style="0" bestFit="1" customWidth="1"/>
    <col min="8" max="8" width="5.28125" style="0" customWidth="1"/>
    <col min="9" max="9" width="31.421875" style="0" bestFit="1" customWidth="1"/>
    <col min="10" max="10" width="22.140625" style="0" bestFit="1" customWidth="1"/>
  </cols>
  <sheetData>
    <row r="1" spans="1:2" ht="12.75">
      <c r="A1" s="2" t="s">
        <v>0</v>
      </c>
      <c r="B1" s="2" t="s">
        <v>1</v>
      </c>
    </row>
    <row r="2" spans="1:10" ht="12.75">
      <c r="A2" s="1">
        <v>1</v>
      </c>
      <c r="B2" s="1">
        <v>54</v>
      </c>
      <c r="D2" s="2" t="s">
        <v>32</v>
      </c>
      <c r="E2" s="2" t="s">
        <v>31</v>
      </c>
      <c r="G2" s="5" t="s">
        <v>18</v>
      </c>
      <c r="I2" s="2" t="s">
        <v>2</v>
      </c>
      <c r="J2" s="2" t="s">
        <v>15</v>
      </c>
    </row>
    <row r="3" spans="1:10" ht="12.75">
      <c r="A3" s="1">
        <f>A2+1</f>
        <v>2</v>
      </c>
      <c r="B3" s="1">
        <v>49</v>
      </c>
      <c r="D3" s="1" t="s">
        <v>20</v>
      </c>
      <c r="E3" s="1">
        <f>SUM(B2:B18)</f>
        <v>858</v>
      </c>
      <c r="F3" s="6" t="s">
        <v>33</v>
      </c>
      <c r="G3" s="3" t="s">
        <v>17</v>
      </c>
      <c r="I3" s="1" t="s">
        <v>3</v>
      </c>
      <c r="J3" s="1" t="s">
        <v>9</v>
      </c>
    </row>
    <row r="4" spans="1:10" ht="12.75">
      <c r="A4" s="1">
        <f aca="true" t="shared" si="0" ref="A4:A18">A3+1</f>
        <v>3</v>
      </c>
      <c r="B4" s="1">
        <v>46</v>
      </c>
      <c r="D4" s="1" t="s">
        <v>21</v>
      </c>
      <c r="E4" s="1">
        <f>MAX(B2:B18)</f>
        <v>91</v>
      </c>
      <c r="F4" s="6" t="s">
        <v>33</v>
      </c>
      <c r="G4" s="3" t="s">
        <v>26</v>
      </c>
      <c r="I4" s="1" t="s">
        <v>4</v>
      </c>
      <c r="J4" s="1" t="s">
        <v>10</v>
      </c>
    </row>
    <row r="5" spans="1:10" ht="12.75">
      <c r="A5" s="1">
        <f t="shared" si="0"/>
        <v>4</v>
      </c>
      <c r="B5" s="1">
        <v>58</v>
      </c>
      <c r="D5" s="1" t="s">
        <v>22</v>
      </c>
      <c r="E5" s="4">
        <f>MIN(B2:B18)</f>
        <v>10</v>
      </c>
      <c r="F5" s="6" t="s">
        <v>33</v>
      </c>
      <c r="G5" s="3" t="s">
        <v>27</v>
      </c>
      <c r="I5" s="1" t="s">
        <v>5</v>
      </c>
      <c r="J5" s="1" t="s">
        <v>11</v>
      </c>
    </row>
    <row r="6" spans="1:10" ht="12.75">
      <c r="A6" s="1">
        <f t="shared" si="0"/>
        <v>5</v>
      </c>
      <c r="B6" s="1">
        <v>17</v>
      </c>
      <c r="D6" s="1" t="s">
        <v>23</v>
      </c>
      <c r="E6" s="4">
        <f>AVERAGE(B2:B18)</f>
        <v>50.470588235294116</v>
      </c>
      <c r="F6" s="6" t="s">
        <v>33</v>
      </c>
      <c r="G6" s="3" t="s">
        <v>28</v>
      </c>
      <c r="I6" s="1" t="s">
        <v>6</v>
      </c>
      <c r="J6" s="1" t="s">
        <v>12</v>
      </c>
    </row>
    <row r="7" spans="1:10" ht="12.75">
      <c r="A7" s="1">
        <f t="shared" si="0"/>
        <v>6</v>
      </c>
      <c r="B7" s="1">
        <v>22</v>
      </c>
      <c r="D7" s="1" t="s">
        <v>24</v>
      </c>
      <c r="E7" s="4">
        <f>STDEV(B2:B18)</f>
        <v>24.824679371189333</v>
      </c>
      <c r="F7" s="6" t="s">
        <v>33</v>
      </c>
      <c r="G7" s="3" t="s">
        <v>29</v>
      </c>
      <c r="I7" s="1" t="s">
        <v>7</v>
      </c>
      <c r="J7" s="1" t="s">
        <v>13</v>
      </c>
    </row>
    <row r="8" spans="1:10" ht="12.75">
      <c r="A8" s="1">
        <f t="shared" si="0"/>
        <v>7</v>
      </c>
      <c r="B8" s="1">
        <v>59</v>
      </c>
      <c r="D8" s="1" t="s">
        <v>25</v>
      </c>
      <c r="E8" s="4">
        <f>COUNT(B2:B18)</f>
        <v>17</v>
      </c>
      <c r="F8" s="6" t="s">
        <v>33</v>
      </c>
      <c r="G8" s="3" t="s">
        <v>30</v>
      </c>
      <c r="I8" s="1" t="s">
        <v>8</v>
      </c>
      <c r="J8" s="1" t="s">
        <v>14</v>
      </c>
    </row>
    <row r="9" spans="1:2" ht="12.75">
      <c r="A9" s="1">
        <f t="shared" si="0"/>
        <v>8</v>
      </c>
      <c r="B9" s="1">
        <v>10</v>
      </c>
    </row>
    <row r="10" spans="1:2" ht="12.75">
      <c r="A10" s="1">
        <f t="shared" si="0"/>
        <v>9</v>
      </c>
      <c r="B10" s="1">
        <v>11</v>
      </c>
    </row>
    <row r="11" spans="1:2" ht="12.75">
      <c r="A11" s="1">
        <f t="shared" si="0"/>
        <v>10</v>
      </c>
      <c r="B11" s="1">
        <v>66</v>
      </c>
    </row>
    <row r="12" spans="1:2" ht="12.75">
      <c r="A12" s="1">
        <f t="shared" si="0"/>
        <v>11</v>
      </c>
      <c r="B12" s="1">
        <v>58</v>
      </c>
    </row>
    <row r="13" spans="1:2" ht="12.75">
      <c r="A13" s="1">
        <f t="shared" si="0"/>
        <v>12</v>
      </c>
      <c r="B13" s="1">
        <v>40</v>
      </c>
    </row>
    <row r="14" spans="1:2" ht="12.75">
      <c r="A14" s="1">
        <f t="shared" si="0"/>
        <v>13</v>
      </c>
      <c r="B14" s="1">
        <v>81</v>
      </c>
    </row>
    <row r="15" spans="1:2" ht="12.75">
      <c r="A15" s="1">
        <f t="shared" si="0"/>
        <v>14</v>
      </c>
      <c r="B15" s="1">
        <v>91</v>
      </c>
    </row>
    <row r="16" spans="1:2" ht="12.75">
      <c r="A16" s="1">
        <f t="shared" si="0"/>
        <v>15</v>
      </c>
      <c r="B16" s="1">
        <v>47</v>
      </c>
    </row>
    <row r="17" spans="1:2" ht="12.75">
      <c r="A17" s="1">
        <f t="shared" si="0"/>
        <v>16</v>
      </c>
      <c r="B17" s="1">
        <v>89</v>
      </c>
    </row>
    <row r="18" spans="1:2" ht="12.75">
      <c r="A18" s="1">
        <f t="shared" si="0"/>
        <v>17</v>
      </c>
      <c r="B18" s="1">
        <v>60</v>
      </c>
    </row>
    <row r="21" spans="2:7" ht="12.75">
      <c r="B21" t="s">
        <v>34</v>
      </c>
      <c r="G21" t="s">
        <v>57</v>
      </c>
    </row>
    <row r="22" spans="2:7" ht="12.75">
      <c r="B22" t="s">
        <v>46</v>
      </c>
      <c r="G22" t="s">
        <v>58</v>
      </c>
    </row>
    <row r="23" spans="3:7" ht="12.75">
      <c r="C23" t="s">
        <v>47</v>
      </c>
      <c r="G23" t="s">
        <v>55</v>
      </c>
    </row>
    <row r="24" spans="3:7" ht="12.75">
      <c r="C24" t="s">
        <v>48</v>
      </c>
      <c r="G24" t="s">
        <v>54</v>
      </c>
    </row>
    <row r="25" spans="3:7" ht="12.75">
      <c r="C25" t="s">
        <v>49</v>
      </c>
      <c r="G25" t="s">
        <v>53</v>
      </c>
    </row>
    <row r="26" spans="3:7" ht="12.75">
      <c r="C26" t="s">
        <v>51</v>
      </c>
      <c r="G26" t="s">
        <v>52</v>
      </c>
    </row>
    <row r="27" spans="3:7" ht="12.75">
      <c r="C27" t="s">
        <v>50</v>
      </c>
      <c r="G27" t="s">
        <v>56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Computerservices</dc:creator>
  <cp:keywords/>
  <dc:description/>
  <cp:lastModifiedBy>Wattanachai</cp:lastModifiedBy>
  <dcterms:created xsi:type="dcterms:W3CDTF">2008-01-15T17:44:09Z</dcterms:created>
  <dcterms:modified xsi:type="dcterms:W3CDTF">2008-02-02T10:28:53Z</dcterms:modified>
  <cp:category/>
  <cp:version/>
  <cp:contentType/>
  <cp:contentStatus/>
</cp:coreProperties>
</file>